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0" windowWidth="11295" windowHeight="7710" tabRatio="823" firstSheet="4" activeTab="13"/>
  </bookViews>
  <sheets>
    <sheet name="I_01.1.1.1.1" sheetId="20" r:id="rId1"/>
    <sheet name="I_01.1.1.1.2" sheetId="21" r:id="rId2"/>
    <sheet name="I_01.1.1.1.3" sheetId="22" r:id="rId3"/>
    <sheet name="I_01.1.1.1.4" sheetId="26" r:id="rId4"/>
    <sheet name="I_01.1.1.1.5" sheetId="28" r:id="rId5"/>
    <sheet name="I_01.1.1.1.6" sheetId="29" r:id="rId6"/>
    <sheet name="I_01.1.1.1.7" sheetId="30" r:id="rId7"/>
    <sheet name="I_01.1.1.1.8" sheetId="32" r:id="rId8"/>
    <sheet name="I_01.1.1.1.9" sheetId="33" r:id="rId9"/>
    <sheet name="I_01.1.1.1.10" sheetId="31" r:id="rId10"/>
    <sheet name="I_01.1.1.3.1" sheetId="23" r:id="rId11"/>
    <sheet name="I_01.1.1.3.2" sheetId="25" r:id="rId12"/>
    <sheet name="I_01.1.1.3.3" sheetId="24" r:id="rId13"/>
    <sheet name="I_01.1.1.3.4" sheetId="27" r:id="rId14"/>
  </sheets>
  <calcPr calcId="145621"/>
</workbook>
</file>

<file path=xl/calcChain.xml><?xml version="1.0" encoding="utf-8"?>
<calcChain xmlns="http://schemas.openxmlformats.org/spreadsheetml/2006/main">
  <c r="I100" i="33" l="1"/>
  <c r="L100" i="33" s="1"/>
  <c r="L99" i="33"/>
  <c r="I104" i="32"/>
  <c r="L104" i="32" s="1"/>
  <c r="L103" i="32"/>
  <c r="I104" i="31"/>
  <c r="L104" i="31" s="1"/>
  <c r="L103" i="31"/>
  <c r="I104" i="30"/>
  <c r="L104" i="30" s="1"/>
  <c r="L103" i="30"/>
  <c r="I100" i="29"/>
  <c r="L100" i="29" s="1"/>
  <c r="L99" i="29"/>
  <c r="I100" i="28"/>
  <c r="L100" i="28" s="1"/>
  <c r="L99" i="28"/>
  <c r="I100" i="27"/>
  <c r="L100" i="27" s="1"/>
  <c r="L99" i="27"/>
  <c r="I99" i="26" l="1"/>
  <c r="L99" i="26" s="1"/>
  <c r="L98" i="26"/>
  <c r="I104" i="25"/>
  <c r="L104" i="25" s="1"/>
  <c r="L103" i="25"/>
  <c r="I100" i="24"/>
  <c r="L100" i="24" s="1"/>
  <c r="L99" i="24"/>
  <c r="I100" i="23"/>
  <c r="L100" i="23" s="1"/>
  <c r="L99" i="23"/>
  <c r="I100" i="22"/>
  <c r="L100" i="22" s="1"/>
  <c r="L99" i="22"/>
  <c r="I100" i="21"/>
  <c r="L100" i="21" s="1"/>
  <c r="L99" i="21"/>
  <c r="L99" i="20" l="1"/>
  <c r="I100" i="20" l="1"/>
  <c r="L100" i="20" s="1"/>
</calcChain>
</file>

<file path=xl/sharedStrings.xml><?xml version="1.0" encoding="utf-8"?>
<sst xmlns="http://schemas.openxmlformats.org/spreadsheetml/2006/main" count="2042" uniqueCount="191">
  <si>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</si>
  <si>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</si>
  <si>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</si>
  <si>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</si>
  <si>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</si>
  <si>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</si>
  <si>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</si>
  <si>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</si>
  <si>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</si>
  <si>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</si>
  <si>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</si>
  <si>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</si>
  <si>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</si>
  <si>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</si>
  <si>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</si>
  <si>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</si>
  <si>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</si>
  <si>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</si>
  <si>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</si>
  <si>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</si>
  <si>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</si>
  <si>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</si>
  <si>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</si>
  <si>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</si>
  <si>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</si>
  <si>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</si>
  <si>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</si>
  <si>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</si>
  <si>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</si>
  <si>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</si>
  <si>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</si>
  <si>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</si>
  <si>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</si>
  <si>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</si>
  <si>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</si>
  <si>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</si>
  <si>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</si>
  <si>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</si>
  <si>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</si>
  <si>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</si>
  <si>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</si>
  <si>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</si>
  <si>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</si>
  <si>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</si>
  <si>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</si>
  <si>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</si>
  <si>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</si>
  <si>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</si>
  <si>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</si>
  <si>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</si>
  <si>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</si>
  <si>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</si>
  <si>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</si>
  <si>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</si>
  <si>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&lt;Показатель 4&gt;</t>
  </si>
  <si>
    <t>&lt;Показатель ..&gt;</t>
  </si>
  <si>
    <t>&lt;Показатель N&gt;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</si>
  <si>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</si>
  <si>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</si>
  <si>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</si>
  <si>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</si>
  <si>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</si>
  <si>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</si>
  <si>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</si>
  <si>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</si>
  <si>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</si>
  <si>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</si>
  <si>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</si>
  <si>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</si>
  <si>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</si>
  <si>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</si>
  <si>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</si>
  <si>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</si>
  <si>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</si>
  <si>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</si>
  <si>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</si>
  <si>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</si>
  <si>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</si>
  <si>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</si>
  <si>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</si>
  <si>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</si>
  <si>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</si>
  <si>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</si>
  <si>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</si>
  <si>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</si>
  <si>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</si>
  <si>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</si>
  <si>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</si>
  <si>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</si>
  <si>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</si>
  <si>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</si>
  <si>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</si>
  <si>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</si>
  <si>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&lt;Показатель 3&gt;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</si>
  <si>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</si>
  <si>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</si>
  <si>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</si>
  <si>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</si>
  <si>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</si>
  <si>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</si>
  <si>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</si>
  <si>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</si>
  <si>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</si>
  <si>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</si>
  <si>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</si>
  <si>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</si>
  <si>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1-й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</si>
  <si>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</si>
  <si>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</si>
  <si>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</si>
  <si>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</si>
  <si>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</si>
  <si>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</si>
  <si>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</si>
  <si>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1-й кв. 2021</t>
  </si>
  <si>
    <t>4-й кв. 2021</t>
  </si>
  <si>
    <t>Реконструкция КТП-10/0,4 № 66 Ашинский район</t>
  </si>
  <si>
    <t xml:space="preserve">Ашинский район Челябинской области </t>
  </si>
  <si>
    <t>Направлено 26.02.2018</t>
  </si>
  <si>
    <t>454071, г.Челябинск, ул. Героев Такнограда д. 33 офс. 301 тел. 8 (351) 724-18-35, info@prodvizhenie174.ru</t>
  </si>
  <si>
    <t>Повышение надежности оказываемых услуг в сфере электроэнергетики
Обновление электрической сети
Выполнение требований законодательства Российской Федерации</t>
  </si>
  <si>
    <t>Реконструкция КТП-10/0,4 № 66</t>
  </si>
  <si>
    <t>ООО "Продвижение" не осуществляло ранее инвестиционные программы</t>
  </si>
  <si>
    <t>2-й кв. 2020</t>
  </si>
  <si>
    <t>3-й кв. 2020</t>
  </si>
  <si>
    <t>Реконструкция КТП-10/0,4 № 67 Ашинский район</t>
  </si>
  <si>
    <t>Реконструкция КТП-10/0,4 № 67</t>
  </si>
  <si>
    <t>Реконструкция КТП-10/0,4 № 68,69 Ашинский район</t>
  </si>
  <si>
    <t>Реконструкция КТП-10/0,4 № 68,69</t>
  </si>
  <si>
    <t>Паспорт инвестиционного проекта</t>
  </si>
  <si>
    <t>Реконструкция ПС Радиозавод 35/6 кВ г. Кыштым</t>
  </si>
  <si>
    <t xml:space="preserve">г. Кыштым Челябинской области </t>
  </si>
  <si>
    <t xml:space="preserve">г. Бакал Челябинской области </t>
  </si>
  <si>
    <t>Реконструкция ПС Сидеритовая 110/6 г. Бакал</t>
  </si>
  <si>
    <t>2-й кв. 2021</t>
  </si>
  <si>
    <t>3-й кв. 2021</t>
  </si>
  <si>
    <t>2-й кв. 2019</t>
  </si>
  <si>
    <t>3-й кв. 2019</t>
  </si>
  <si>
    <t>Реконструкция ПС УЗРМО 110/1 г. В. Уфалей</t>
  </si>
  <si>
    <t xml:space="preserve">г. В. Уфалей Челябинской области </t>
  </si>
  <si>
    <t>Реконструкция ПС МИЗ 35/6 г. Миасс</t>
  </si>
  <si>
    <t xml:space="preserve">г. Миасс Челябинской области </t>
  </si>
  <si>
    <t>Реконструкция ПС Черемшанка 35/6 кВ г. В. Уфалей</t>
  </si>
  <si>
    <t>Реконструкция ВЛ-0,4 кВ от ТП-68, ТП-68 Ашинский район пос. Биянка</t>
  </si>
  <si>
    <t xml:space="preserve">пос. Биянка Ашинский район Челябинской области </t>
  </si>
  <si>
    <t>Реконструкция ВЛ-0,4 кВ от ТП-67 Ашинский район пос. Караганка</t>
  </si>
  <si>
    <t xml:space="preserve">пос. Караганка Ашинский район Челябинской области </t>
  </si>
  <si>
    <t>Реконструкция ВЛ-0,4 кВ от ТП-66 Ашинский район пос. Колослейка</t>
  </si>
  <si>
    <t xml:space="preserve">пос. Колослейка Ашинский район Челябинской области </t>
  </si>
  <si>
    <t>Реконструкция КЛ 10 кВ от ТП-246 к ТП-246 к ТП-250Б</t>
  </si>
  <si>
    <t>Реконструкция ВЛ-0,4 кВ в п. Новый хребет по ул. Верхняя</t>
  </si>
  <si>
    <t xml:space="preserve">п. Новый хребет  Челябинской области </t>
  </si>
  <si>
    <t>Реконструкция ВЛ-6 кВ и ВЛ-0,4 кВ по ул. Профсоюзная в п. Хребет</t>
  </si>
  <si>
    <t xml:space="preserve">п. Хребет  Челябинской области </t>
  </si>
  <si>
    <t>показатель замены силовых трансформаторов</t>
  </si>
  <si>
    <t>Показатель замены выключателей, В6З, шт</t>
  </si>
  <si>
    <t xml:space="preserve">Показатель замены линий электропередачи, </t>
  </si>
  <si>
    <t>Показатель замены линий электропередачи, км</t>
  </si>
  <si>
    <t>I_01.1.1.1.1</t>
  </si>
  <si>
    <t>Технологическое присоединение энергопринимающих устройств потребителей максимальной мощностью до 15 кВт включительно</t>
  </si>
  <si>
    <t>Технологическое присоединение</t>
  </si>
  <si>
    <t>Развитие электрической сети/усиление существующей электрической сети, связанное с подключением новых потребителей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</si>
  <si>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</si>
  <si>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I_01.1.1.1.2</t>
  </si>
  <si>
    <t>I_01.1.1.1.3</t>
  </si>
  <si>
    <t>I_01.1.1.3.1</t>
  </si>
  <si>
    <t>Технологическое присоединение энергопринимающих устройств потребителей максимальной мощностью свыше 150 кВт</t>
  </si>
  <si>
    <t>I_01.1.1.3.3</t>
  </si>
  <si>
    <t>I_01.1.1.3.2</t>
  </si>
  <si>
    <t>I_01.1.1.1.4</t>
  </si>
  <si>
    <t>I_01.1.1.3.4</t>
  </si>
  <si>
    <t>I_01.1.1.1.5</t>
  </si>
  <si>
    <t>I_01.1.1.1.6</t>
  </si>
  <si>
    <t>I_01.1.1.1.7</t>
  </si>
  <si>
    <t>I_01.1.1.1.10</t>
  </si>
  <si>
    <t>I_01.1.1.1.8</t>
  </si>
  <si>
    <t>I_01.1.1.1.9</t>
  </si>
  <si>
    <t xml:space="preserve">Ашинский район, Челябинская область, Россия
55.074286, 57.679426
</t>
  </si>
  <si>
    <t xml:space="preserve">Ашинский район, Челябинская область, Россия
55.081476, 57.704706
</t>
  </si>
  <si>
    <t>КТП 68 - Ашинский район, Челябинская область, Россия 55.177822, 57.677359;                                                                                                                                                                                                   КТП 69 - Ашинский район, Челябинская область, Россия 55.179713, 57.669470</t>
  </si>
  <si>
    <t>Миасс, Челябинская область, Россия
55.045635, 60.107731</t>
  </si>
  <si>
    <t>Кыштым, Челябинская область, Россия
55.708762, 60.566387</t>
  </si>
  <si>
    <t>Верхний Уфалей, Челябинская область, Россия
56.060046, 60.230574</t>
  </si>
  <si>
    <t xml:space="preserve">Бакал, Саткинский район, Челябинская область, Россия
54.922640, 58.774329
</t>
  </si>
  <si>
    <t>Тургояк, Челябинская область,  России 55.146695, 60.107207; 55.150141, 60.111681</t>
  </si>
  <si>
    <t>поселок при станции Хребет, городской округ Миасс, Челябинская область, Россия
55.083371, 59.833460</t>
  </si>
  <si>
    <t>поселок Новый Хребет, городской округ Миасс, Челябинская область, Россия 55.085073, 59.848068</t>
  </si>
  <si>
    <t>Ашинский район, Челябинская область, Россия 55.177822, 57.677359</t>
  </si>
  <si>
    <t>Ашинский район, Челябинская область, Россия
55.081476, 57.704706</t>
  </si>
  <si>
    <t>Ашинский район, Челябинская область, Россия
55.074286, 57.679426</t>
  </si>
  <si>
    <t>городской округ Верхний Уфалей
Челябинская область, Россия
56.119055, 60.285110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</si>
</sst>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43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30" xfId="1" applyFont="1" applyFill="1" applyBorder="1" applyAlignment="1">
      <alignment vertical="center"/>
    </xf>
    <xf numFmtId="0" fontId="10" fillId="0" borderId="40" xfId="1" applyFont="1" applyFill="1" applyBorder="1" applyAlignment="1">
      <alignment vertical="center"/>
    </xf>
    <xf numFmtId="0" fontId="14" fillId="0" borderId="30" xfId="1" applyFont="1" applyFill="1" applyBorder="1" applyAlignment="1">
      <alignment vertical="center"/>
    </xf>
    <xf numFmtId="0" fontId="14" fillId="0" borderId="40" xfId="1" applyFont="1" applyFill="1" applyBorder="1" applyAlignment="1">
      <alignment vertical="center"/>
    </xf>
    <xf numFmtId="0" fontId="14" fillId="0" borderId="40" xfId="1" applyFont="1" applyFill="1" applyBorder="1" applyAlignment="1">
      <alignment horizontal="center" vertical="center"/>
    </xf>
    <xf numFmtId="0" fontId="14" fillId="0" borderId="32" xfId="1" applyFont="1" applyFill="1" applyBorder="1" applyAlignment="1">
      <alignment vertical="center"/>
    </xf>
    <xf numFmtId="0" fontId="14" fillId="0" borderId="47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top" wrapText="1"/>
    </xf>
    <xf numFmtId="0" fontId="6" fillId="0" borderId="20" xfId="1" applyFont="1" applyFill="1" applyBorder="1" applyAlignment="1">
      <alignment horizontal="left" vertical="top" wrapText="1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14" fillId="0" borderId="37" xfId="1" applyFont="1" applyFill="1" applyBorder="1" applyAlignment="1">
      <alignment horizontal="center" vertical="center"/>
    </xf>
    <xf numFmtId="0" fontId="14" fillId="0" borderId="38" xfId="1" applyFont="1" applyFill="1" applyBorder="1" applyAlignment="1">
      <alignment horizontal="center" vertical="center"/>
    </xf>
    <xf numFmtId="0" fontId="14" fillId="0" borderId="39" xfId="1" applyFont="1" applyFill="1" applyBorder="1" applyAlignment="1">
      <alignment horizontal="center" vertical="center"/>
    </xf>
    <xf numFmtId="0" fontId="14" fillId="0" borderId="41" xfId="1" applyFont="1" applyFill="1" applyBorder="1" applyAlignment="1">
      <alignment horizontal="center" vertical="center"/>
    </xf>
    <xf numFmtId="0" fontId="14" fillId="0" borderId="42" xfId="1" applyFont="1" applyFill="1" applyBorder="1" applyAlignment="1">
      <alignment horizontal="center" vertical="center"/>
    </xf>
    <xf numFmtId="0" fontId="14" fillId="0" borderId="43" xfId="1" applyFont="1" applyFill="1" applyBorder="1" applyAlignment="1">
      <alignment horizontal="center" vertical="center"/>
    </xf>
    <xf numFmtId="0" fontId="14" fillId="0" borderId="47" xfId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10"/>
  <sheetViews>
    <sheetView showGridLines="0" showRuler="0" showWhiteSpace="0" topLeftCell="B1" zoomScale="90" zoomScaleNormal="90" zoomScaleSheetLayoutView="85" zoomScalePageLayoutView="80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51"/>
      <c r="O4" s="51"/>
    </row>
    <row r="5" spans="2:17" ht="38.25" customHeight="1">
      <c r="B5" s="5">
        <v>1</v>
      </c>
      <c r="C5" s="198" t="s">
        <v>10</v>
      </c>
      <c r="D5" s="199"/>
      <c r="E5" s="203" t="s">
        <v>116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158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117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121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3" customHeight="1">
      <c r="B61" s="59"/>
      <c r="C61" s="161" t="s">
        <v>154</v>
      </c>
      <c r="D61" s="162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50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49" t="s">
        <v>77</v>
      </c>
      <c r="P98" s="13"/>
      <c r="Q98" s="13"/>
    </row>
    <row r="99" spans="2:17" ht="36" customHeight="1" thickBot="1">
      <c r="C99" s="100" t="s">
        <v>116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0.44</v>
      </c>
      <c r="J99" s="103"/>
      <c r="K99" s="103"/>
      <c r="L99" s="104">
        <f>I99</f>
        <v>0.44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0.44</v>
      </c>
      <c r="J100" s="82"/>
      <c r="K100" s="83"/>
      <c r="L100" s="84">
        <f>I100</f>
        <v>0.44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177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C53:D53"/>
    <mergeCell ref="C54:D54"/>
    <mergeCell ref="E52:O52"/>
    <mergeCell ref="E53:O53"/>
    <mergeCell ref="E54:O54"/>
    <mergeCell ref="C57:O57"/>
    <mergeCell ref="C59:D59"/>
    <mergeCell ref="E59:H59"/>
    <mergeCell ref="I59:L59"/>
    <mergeCell ref="M59:O59"/>
    <mergeCell ref="C60:D60"/>
    <mergeCell ref="E60:H60"/>
    <mergeCell ref="I60:L60"/>
    <mergeCell ref="M60:O60"/>
    <mergeCell ref="C61:D61"/>
    <mergeCell ref="I61:L61"/>
    <mergeCell ref="M61:O61"/>
    <mergeCell ref="E61:H61"/>
    <mergeCell ref="C65:D65"/>
    <mergeCell ref="E65:H65"/>
    <mergeCell ref="I65:O65"/>
    <mergeCell ref="C66:D66"/>
    <mergeCell ref="E66:H66"/>
    <mergeCell ref="I66:O66"/>
    <mergeCell ref="C63:O63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E75:F75"/>
    <mergeCell ref="G75:I75"/>
    <mergeCell ref="C77:F77"/>
    <mergeCell ref="G77:I77"/>
    <mergeCell ref="J77:O77"/>
    <mergeCell ref="C74:D75"/>
    <mergeCell ref="E74:F74"/>
    <mergeCell ref="G74:I74"/>
    <mergeCell ref="J74:O74"/>
    <mergeCell ref="J75:O75"/>
    <mergeCell ref="E81:F81"/>
    <mergeCell ref="G81:I81"/>
    <mergeCell ref="J81:O81"/>
    <mergeCell ref="C83:O83"/>
    <mergeCell ref="C85:F85"/>
    <mergeCell ref="G85:K85"/>
    <mergeCell ref="L85:O85"/>
    <mergeCell ref="C78:D81"/>
    <mergeCell ref="E78:F78"/>
    <mergeCell ref="G78:I78"/>
    <mergeCell ref="J78:O78"/>
    <mergeCell ref="E79:F79"/>
    <mergeCell ref="G79:I79"/>
    <mergeCell ref="J79:O79"/>
    <mergeCell ref="E80:F80"/>
    <mergeCell ref="G80:I80"/>
    <mergeCell ref="J80:O80"/>
    <mergeCell ref="C89:F89"/>
    <mergeCell ref="G89:K89"/>
    <mergeCell ref="L89:N89"/>
    <mergeCell ref="C90:F90"/>
    <mergeCell ref="G90:K90"/>
    <mergeCell ref="L90:N90"/>
    <mergeCell ref="C86:F87"/>
    <mergeCell ref="G86:K87"/>
    <mergeCell ref="L86:O86"/>
    <mergeCell ref="L87:N87"/>
    <mergeCell ref="C88:F88"/>
    <mergeCell ref="G88:K88"/>
    <mergeCell ref="L88:N88"/>
    <mergeCell ref="C92:K92"/>
    <mergeCell ref="L92:N92"/>
    <mergeCell ref="C95:O95"/>
    <mergeCell ref="C97:D97"/>
    <mergeCell ref="E97:F97"/>
    <mergeCell ref="G97:H97"/>
    <mergeCell ref="I97:K97"/>
    <mergeCell ref="L97:N97"/>
    <mergeCell ref="C91:F91"/>
    <mergeCell ref="G91:K91"/>
    <mergeCell ref="L91:N91"/>
    <mergeCell ref="C109:O110"/>
    <mergeCell ref="C107:O107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59055118110236227" right="0.59055118110236227" top="0.59055118110236227" bottom="0.59055118110236227" header="0.51181102362204722" footer="0.51181102362204722"/>
  <pageSetup paperSize="9" scale="47" fitToHeight="0" orientation="portrait" r:id="rId1"/>
  <headerFooter alignWithMargins="0"/>
  <rowBreaks count="4" manualBreakCount="4">
    <brk id="23" max="16383" man="1"/>
    <brk id="48" max="16383" man="1"/>
    <brk id="70" max="16383" man="1"/>
    <brk id="10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workbookViewId="0">
      <selection activeCell="C115" sqref="C1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149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174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149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8"/>
      <c r="O64" s="69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114</v>
      </c>
      <c r="M92" s="118"/>
      <c r="N92" s="118"/>
      <c r="O92" s="57" t="s">
        <v>114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134</v>
      </c>
      <c r="M93" s="118"/>
      <c r="N93" s="118"/>
      <c r="O93" s="57" t="s">
        <v>134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135</v>
      </c>
      <c r="M94" s="118"/>
      <c r="N94" s="118"/>
      <c r="O94" s="57" t="s">
        <v>135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115</v>
      </c>
      <c r="M95" s="118"/>
      <c r="N95" s="118"/>
      <c r="O95" s="57" t="s">
        <v>115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7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6" t="s">
        <v>77</v>
      </c>
      <c r="P102" s="13"/>
      <c r="Q102" s="13"/>
    </row>
    <row r="103" spans="2:17" ht="36" customHeight="1" thickBot="1">
      <c r="C103" s="100" t="s">
        <v>149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0.92</v>
      </c>
      <c r="J103" s="103"/>
      <c r="K103" s="103"/>
      <c r="L103" s="104">
        <f>I103</f>
        <v>0.92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0.92</v>
      </c>
      <c r="J104" s="82"/>
      <c r="K104" s="83"/>
      <c r="L104" s="84">
        <f>I104</f>
        <v>0.92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184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103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165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5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103</v>
      </c>
      <c r="M88" s="118"/>
      <c r="N88" s="118"/>
      <c r="O88" s="57" t="s">
        <v>103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136</v>
      </c>
      <c r="M89" s="118"/>
      <c r="N89" s="118"/>
      <c r="O89" s="57" t="s">
        <v>136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137</v>
      </c>
      <c r="M90" s="118"/>
      <c r="N90" s="118"/>
      <c r="O90" s="57" t="s">
        <v>137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104</v>
      </c>
      <c r="M91" s="118"/>
      <c r="N91" s="118"/>
      <c r="O91" s="57" t="s">
        <v>104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130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2.19</v>
      </c>
      <c r="J99" s="103"/>
      <c r="K99" s="103"/>
      <c r="L99" s="104">
        <f>I99</f>
        <v>2.19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2.19</v>
      </c>
      <c r="J100" s="82"/>
      <c r="K100" s="83"/>
      <c r="L100" s="84">
        <f>I100</f>
        <v>2.19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181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topLeftCell="A112" workbookViewId="0">
      <selection activeCell="C115" sqref="C1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138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168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139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120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138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1"/>
      <c r="O64" s="62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114</v>
      </c>
      <c r="M92" s="118"/>
      <c r="N92" s="118"/>
      <c r="O92" s="57" t="s">
        <v>114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134</v>
      </c>
      <c r="M93" s="118"/>
      <c r="N93" s="118"/>
      <c r="O93" s="57" t="s">
        <v>134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135</v>
      </c>
      <c r="M94" s="118"/>
      <c r="N94" s="118"/>
      <c r="O94" s="57" t="s">
        <v>135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115</v>
      </c>
      <c r="M95" s="118"/>
      <c r="N95" s="118"/>
      <c r="O95" s="57" t="s">
        <v>115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3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4" t="s">
        <v>77</v>
      </c>
      <c r="P102" s="13"/>
      <c r="Q102" s="13"/>
    </row>
    <row r="103" spans="2:17" ht="36" customHeight="1" thickBot="1">
      <c r="C103" s="100" t="s">
        <v>138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2.59</v>
      </c>
      <c r="J103" s="103"/>
      <c r="K103" s="103"/>
      <c r="L103" s="104">
        <f>I103</f>
        <v>2.59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2.59</v>
      </c>
      <c r="J104" s="82"/>
      <c r="K104" s="83"/>
      <c r="L104" s="84">
        <f>I104</f>
        <v>2.59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182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C99" workbookViewId="0">
      <selection activeCell="C109" sqref="C109:O110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133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167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132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89.25" customHeight="1" thickBot="1">
      <c r="B34" s="5">
        <v>19</v>
      </c>
      <c r="C34" s="198" t="s">
        <v>1</v>
      </c>
      <c r="D34" s="199"/>
      <c r="E34" s="180" t="s">
        <v>120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133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5.18</v>
      </c>
      <c r="J99" s="103"/>
      <c r="K99" s="103"/>
      <c r="L99" s="104">
        <f>I99</f>
        <v>5.18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5.18</v>
      </c>
      <c r="J100" s="82"/>
      <c r="K100" s="83"/>
      <c r="L100" s="84">
        <f>I100</f>
        <v>5.18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183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142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170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166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139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142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142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0.41</v>
      </c>
      <c r="J99" s="103"/>
      <c r="K99" s="103"/>
      <c r="L99" s="104">
        <f>I99</f>
        <v>0.41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0.41</v>
      </c>
      <c r="J100" s="82"/>
      <c r="K100" s="83"/>
      <c r="L100" s="84">
        <f>I100</f>
        <v>0.41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190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zoomScale="90" zoomScaleNormal="90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125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163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117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126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0.75" customHeight="1">
      <c r="B61" s="59"/>
      <c r="C61" s="161" t="s">
        <v>154</v>
      </c>
      <c r="D61" s="162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123</v>
      </c>
      <c r="M89" s="118"/>
      <c r="N89" s="118"/>
      <c r="O89" s="57" t="s">
        <v>123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124</v>
      </c>
      <c r="M90" s="118"/>
      <c r="N90" s="118"/>
      <c r="O90" s="57" t="s">
        <v>124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125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0.44</v>
      </c>
      <c r="J99" s="103"/>
      <c r="K99" s="103"/>
      <c r="L99" s="104">
        <f>I99</f>
        <v>0.44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0.44</v>
      </c>
      <c r="J100" s="82"/>
      <c r="K100" s="83"/>
      <c r="L100" s="84">
        <f>I100</f>
        <v>0.44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178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103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127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164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117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128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41.25" customHeight="1">
      <c r="B61" s="59"/>
      <c r="C61" s="229" t="s">
        <v>154</v>
      </c>
      <c r="D61" s="230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134</v>
      </c>
      <c r="M89" s="118"/>
      <c r="N89" s="118"/>
      <c r="O89" s="57" t="s">
        <v>134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135</v>
      </c>
      <c r="M90" s="118"/>
      <c r="N90" s="118"/>
      <c r="O90" s="57" t="s">
        <v>135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127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0.91</v>
      </c>
      <c r="J99" s="103"/>
      <c r="K99" s="103"/>
      <c r="L99" s="104">
        <f>I99</f>
        <v>0.91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0.91</v>
      </c>
      <c r="J100" s="82"/>
      <c r="K100" s="83"/>
      <c r="L100" s="84">
        <f>I100</f>
        <v>0.91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179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9"/>
  <sheetViews>
    <sheetView workbookViewId="0">
      <selection activeCell="C12" sqref="C12:D1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140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155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6.5" customHeight="1">
      <c r="B62" s="7"/>
      <c r="C62" s="110" t="s">
        <v>21</v>
      </c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3"/>
      <c r="Q62" s="13"/>
    </row>
    <row r="63" spans="2:17" ht="15.75">
      <c r="C63" s="23"/>
      <c r="D63" s="23"/>
      <c r="E63" s="23"/>
      <c r="F63" s="23"/>
      <c r="G63" s="22"/>
      <c r="H63" s="22"/>
      <c r="I63" s="22"/>
      <c r="J63" s="22"/>
      <c r="K63" s="22"/>
      <c r="L63" s="22"/>
      <c r="M63" s="22"/>
      <c r="N63" s="13"/>
      <c r="O63" s="13"/>
      <c r="P63" s="13"/>
      <c r="Q63" s="13"/>
    </row>
    <row r="64" spans="2:17" s="1" customFormat="1" ht="13.5" customHeight="1" thickBot="1">
      <c r="B64" s="6">
        <v>42</v>
      </c>
      <c r="C64" s="111" t="s">
        <v>39</v>
      </c>
      <c r="D64" s="111"/>
      <c r="E64" s="111" t="s">
        <v>40</v>
      </c>
      <c r="F64" s="111"/>
      <c r="G64" s="111"/>
      <c r="H64" s="111"/>
      <c r="I64" s="113" t="s">
        <v>41</v>
      </c>
      <c r="J64" s="113"/>
      <c r="K64" s="113"/>
      <c r="L64" s="113"/>
      <c r="M64" s="113"/>
      <c r="N64" s="113"/>
      <c r="O64" s="113"/>
      <c r="P64" s="13"/>
      <c r="Q64" s="13"/>
    </row>
    <row r="65" spans="2:17" ht="15.75" customHeight="1" thickBot="1">
      <c r="B65" s="4"/>
      <c r="C65" s="135" t="s">
        <v>5</v>
      </c>
      <c r="D65" s="136"/>
      <c r="E65" s="135" t="s">
        <v>6</v>
      </c>
      <c r="F65" s="137"/>
      <c r="G65" s="137"/>
      <c r="H65" s="136"/>
      <c r="I65" s="149" t="s">
        <v>61</v>
      </c>
      <c r="J65" s="149"/>
      <c r="K65" s="149"/>
      <c r="L65" s="149"/>
      <c r="M65" s="149"/>
      <c r="N65" s="149"/>
      <c r="O65" s="150"/>
      <c r="P65" s="13"/>
      <c r="Q65" s="13"/>
    </row>
    <row r="66" spans="2:17" ht="15.75">
      <c r="C66" s="156" t="s">
        <v>16</v>
      </c>
      <c r="D66" s="157"/>
      <c r="E66" s="158"/>
      <c r="F66" s="159"/>
      <c r="G66" s="159"/>
      <c r="H66" s="160"/>
      <c r="I66" s="144"/>
      <c r="J66" s="144"/>
      <c r="K66" s="144"/>
      <c r="L66" s="144"/>
      <c r="M66" s="144"/>
      <c r="N66" s="144"/>
      <c r="O66" s="145"/>
      <c r="P66" s="13"/>
      <c r="Q66" s="13"/>
    </row>
    <row r="67" spans="2:17" ht="15.75">
      <c r="C67" s="156" t="s">
        <v>18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 customHeight="1" thickBot="1">
      <c r="C68" s="151" t="s">
        <v>17</v>
      </c>
      <c r="D68" s="152"/>
      <c r="E68" s="153"/>
      <c r="F68" s="154"/>
      <c r="G68" s="154"/>
      <c r="H68" s="155"/>
      <c r="I68" s="130"/>
      <c r="J68" s="130"/>
      <c r="K68" s="130"/>
      <c r="L68" s="130"/>
      <c r="M68" s="130"/>
      <c r="N68" s="130"/>
      <c r="O68" s="131"/>
      <c r="P68" s="13"/>
      <c r="Q68" s="13"/>
    </row>
    <row r="69" spans="2:17" ht="15.75">
      <c r="C69" s="34"/>
      <c r="D69" s="34"/>
      <c r="E69" s="24"/>
      <c r="F69" s="24"/>
      <c r="G69" s="24"/>
      <c r="H69" s="24"/>
      <c r="I69" s="24"/>
      <c r="J69" s="24"/>
      <c r="K69" s="24"/>
      <c r="L69" s="24"/>
      <c r="M69" s="24"/>
      <c r="N69" s="12"/>
      <c r="O69" s="12"/>
      <c r="P69" s="13"/>
      <c r="Q69" s="13"/>
    </row>
    <row r="70" spans="2:17" ht="16.5" customHeight="1">
      <c r="B70" s="7"/>
      <c r="C70" s="110" t="s">
        <v>62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3"/>
      <c r="Q70" s="13"/>
    </row>
    <row r="71" spans="2:17" ht="15.75">
      <c r="C71" s="34"/>
      <c r="D71" s="34"/>
      <c r="E71" s="24"/>
      <c r="F71" s="24"/>
      <c r="G71" s="24"/>
      <c r="H71" s="24"/>
      <c r="I71" s="24"/>
      <c r="J71" s="24"/>
      <c r="K71" s="24"/>
      <c r="L71" s="24"/>
      <c r="M71" s="24"/>
      <c r="N71" s="12"/>
      <c r="O71" s="12"/>
      <c r="P71" s="13"/>
      <c r="Q71" s="13"/>
    </row>
    <row r="72" spans="2:17" ht="15.75" customHeight="1" thickBot="1">
      <c r="B72" s="6">
        <v>43</v>
      </c>
      <c r="C72" s="146" t="s">
        <v>42</v>
      </c>
      <c r="D72" s="147"/>
      <c r="E72" s="147"/>
      <c r="F72" s="148"/>
      <c r="G72" s="112" t="s">
        <v>43</v>
      </c>
      <c r="H72" s="112"/>
      <c r="I72" s="112"/>
      <c r="J72" s="132" t="s">
        <v>44</v>
      </c>
      <c r="K72" s="132"/>
      <c r="L72" s="132"/>
      <c r="M72" s="132"/>
      <c r="N72" s="132"/>
      <c r="O72" s="132"/>
      <c r="P72" s="13"/>
      <c r="Q72" s="13"/>
    </row>
    <row r="73" spans="2:17" ht="37.5" customHeight="1" thickBot="1">
      <c r="C73" s="93" t="s">
        <v>64</v>
      </c>
      <c r="D73" s="94"/>
      <c r="E73" s="135" t="s">
        <v>22</v>
      </c>
      <c r="F73" s="136"/>
      <c r="G73" s="135" t="s">
        <v>23</v>
      </c>
      <c r="H73" s="137"/>
      <c r="I73" s="136"/>
      <c r="J73" s="120" t="s">
        <v>63</v>
      </c>
      <c r="K73" s="120"/>
      <c r="L73" s="120"/>
      <c r="M73" s="120"/>
      <c r="N73" s="120"/>
      <c r="O73" s="121"/>
      <c r="P73" s="13"/>
      <c r="Q73" s="13"/>
    </row>
    <row r="74" spans="2:17" ht="78.75" customHeight="1" thickBot="1">
      <c r="C74" s="123"/>
      <c r="D74" s="125"/>
      <c r="E74" s="135"/>
      <c r="F74" s="136"/>
      <c r="G74" s="135"/>
      <c r="H74" s="137"/>
      <c r="I74" s="136"/>
      <c r="J74" s="119"/>
      <c r="K74" s="120"/>
      <c r="L74" s="120"/>
      <c r="M74" s="120"/>
      <c r="N74" s="120"/>
      <c r="O74" s="121"/>
      <c r="P74" s="13"/>
      <c r="Q74" s="13"/>
    </row>
    <row r="75" spans="2:17" ht="15.75">
      <c r="C75" s="34"/>
      <c r="D75" s="34"/>
      <c r="E75" s="24"/>
      <c r="F75" s="24"/>
      <c r="G75" s="24"/>
      <c r="H75" s="24"/>
      <c r="I75" s="24"/>
      <c r="J75" s="24"/>
      <c r="K75" s="24"/>
      <c r="L75" s="24"/>
      <c r="M75" s="24"/>
      <c r="N75" s="12"/>
      <c r="O75" s="12"/>
      <c r="P75" s="13"/>
      <c r="Q75" s="13"/>
    </row>
    <row r="76" spans="2:17" ht="15.75" customHeight="1" thickBot="1">
      <c r="B76" s="6">
        <v>44</v>
      </c>
      <c r="C76" s="146" t="s">
        <v>45</v>
      </c>
      <c r="D76" s="147"/>
      <c r="E76" s="147"/>
      <c r="F76" s="148"/>
      <c r="G76" s="112" t="s">
        <v>46</v>
      </c>
      <c r="H76" s="112"/>
      <c r="I76" s="112"/>
      <c r="J76" s="132" t="s">
        <v>47</v>
      </c>
      <c r="K76" s="132"/>
      <c r="L76" s="132"/>
      <c r="M76" s="132"/>
      <c r="N76" s="132"/>
      <c r="O76" s="132"/>
      <c r="P76" s="13"/>
      <c r="Q76" s="13"/>
    </row>
    <row r="77" spans="2:17" ht="38.25" customHeight="1" thickBot="1">
      <c r="C77" s="93" t="s">
        <v>65</v>
      </c>
      <c r="D77" s="94"/>
      <c r="E77" s="135" t="s">
        <v>22</v>
      </c>
      <c r="F77" s="136"/>
      <c r="G77" s="135" t="s">
        <v>23</v>
      </c>
      <c r="H77" s="137"/>
      <c r="I77" s="136"/>
      <c r="J77" s="120" t="s">
        <v>63</v>
      </c>
      <c r="K77" s="120"/>
      <c r="L77" s="120"/>
      <c r="M77" s="120"/>
      <c r="N77" s="120"/>
      <c r="O77" s="121"/>
      <c r="P77" s="13"/>
      <c r="Q77" s="13"/>
    </row>
    <row r="78" spans="2:17" ht="15" customHeight="1">
      <c r="C78" s="133"/>
      <c r="D78" s="134"/>
      <c r="E78" s="138"/>
      <c r="F78" s="138"/>
      <c r="G78" s="138"/>
      <c r="H78" s="138"/>
      <c r="I78" s="138"/>
      <c r="J78" s="139"/>
      <c r="K78" s="140"/>
      <c r="L78" s="140"/>
      <c r="M78" s="140"/>
      <c r="N78" s="140"/>
      <c r="O78" s="141"/>
      <c r="P78" s="13"/>
      <c r="Q78" s="13"/>
    </row>
    <row r="79" spans="2:17" ht="15" customHeight="1">
      <c r="C79" s="133"/>
      <c r="D79" s="134"/>
      <c r="E79" s="142"/>
      <c r="F79" s="142"/>
      <c r="G79" s="142"/>
      <c r="H79" s="142"/>
      <c r="I79" s="142"/>
      <c r="J79" s="143"/>
      <c r="K79" s="144"/>
      <c r="L79" s="144"/>
      <c r="M79" s="144"/>
      <c r="N79" s="144"/>
      <c r="O79" s="145"/>
      <c r="P79" s="13"/>
      <c r="Q79" s="13"/>
    </row>
    <row r="80" spans="2:17" ht="15.75" customHeight="1" thickBot="1">
      <c r="C80" s="123"/>
      <c r="D80" s="125"/>
      <c r="E80" s="128"/>
      <c r="F80" s="128"/>
      <c r="G80" s="128"/>
      <c r="H80" s="128"/>
      <c r="I80" s="128"/>
      <c r="J80" s="129"/>
      <c r="K80" s="130"/>
      <c r="L80" s="130"/>
      <c r="M80" s="130"/>
      <c r="N80" s="130"/>
      <c r="O80" s="131"/>
      <c r="P80" s="13"/>
      <c r="Q80" s="13"/>
    </row>
    <row r="81" spans="2:17" ht="15.75">
      <c r="C81" s="34"/>
      <c r="D81" s="34"/>
      <c r="E81" s="24"/>
      <c r="F81" s="24"/>
      <c r="G81" s="24"/>
      <c r="H81" s="24"/>
      <c r="I81" s="24"/>
      <c r="J81" s="24"/>
      <c r="K81" s="24"/>
      <c r="L81" s="24"/>
      <c r="M81" s="24"/>
      <c r="N81" s="12"/>
      <c r="O81" s="12"/>
      <c r="P81" s="13"/>
      <c r="Q81" s="13"/>
    </row>
    <row r="82" spans="2:17" ht="16.5" customHeight="1">
      <c r="B82" s="7"/>
      <c r="C82" s="110" t="s">
        <v>8</v>
      </c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3"/>
      <c r="Q82" s="13"/>
    </row>
    <row r="83" spans="2:17" ht="15.75"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13"/>
      <c r="O83" s="13"/>
      <c r="P83" s="13"/>
      <c r="Q83" s="13"/>
    </row>
    <row r="84" spans="2:17" ht="14.25" customHeight="1" thickBot="1">
      <c r="B84" s="6">
        <v>45</v>
      </c>
      <c r="C84" s="132" t="s">
        <v>48</v>
      </c>
      <c r="D84" s="132"/>
      <c r="E84" s="132"/>
      <c r="F84" s="132"/>
      <c r="G84" s="112" t="s">
        <v>49</v>
      </c>
      <c r="H84" s="112"/>
      <c r="I84" s="112"/>
      <c r="J84" s="112"/>
      <c r="K84" s="112"/>
      <c r="L84" s="113" t="s">
        <v>50</v>
      </c>
      <c r="M84" s="113"/>
      <c r="N84" s="113"/>
      <c r="O84" s="113"/>
      <c r="P84" s="13"/>
      <c r="Q84" s="13"/>
    </row>
    <row r="85" spans="2:17" ht="31.5" customHeight="1">
      <c r="C85" s="97" t="s">
        <v>9</v>
      </c>
      <c r="D85" s="98"/>
      <c r="E85" s="98"/>
      <c r="F85" s="99"/>
      <c r="G85" s="93" t="s">
        <v>92</v>
      </c>
      <c r="H85" s="122"/>
      <c r="I85" s="122"/>
      <c r="J85" s="122"/>
      <c r="K85" s="94"/>
      <c r="L85" s="98" t="s">
        <v>74</v>
      </c>
      <c r="M85" s="98"/>
      <c r="N85" s="98"/>
      <c r="O85" s="99"/>
      <c r="P85" s="13"/>
      <c r="Q85" s="13"/>
    </row>
    <row r="86" spans="2:17" ht="24.75" customHeight="1" thickBot="1">
      <c r="C86" s="119"/>
      <c r="D86" s="120"/>
      <c r="E86" s="120"/>
      <c r="F86" s="121"/>
      <c r="G86" s="123"/>
      <c r="H86" s="124"/>
      <c r="I86" s="124"/>
      <c r="J86" s="124"/>
      <c r="K86" s="125"/>
      <c r="L86" s="126" t="s">
        <v>31</v>
      </c>
      <c r="M86" s="127"/>
      <c r="N86" s="127"/>
      <c r="O86" s="53" t="s">
        <v>32</v>
      </c>
      <c r="P86" s="13"/>
      <c r="Q86" s="13"/>
    </row>
    <row r="87" spans="2:17" ht="16.5" thickBot="1">
      <c r="C87" s="114" t="s">
        <v>95</v>
      </c>
      <c r="D87" s="115"/>
      <c r="E87" s="115"/>
      <c r="F87" s="116"/>
      <c r="G87" s="117" t="s">
        <v>111</v>
      </c>
      <c r="H87" s="117"/>
      <c r="I87" s="117"/>
      <c r="J87" s="117"/>
      <c r="K87" s="117"/>
      <c r="L87" s="118" t="s">
        <v>114</v>
      </c>
      <c r="M87" s="118"/>
      <c r="N87" s="118"/>
      <c r="O87" s="57" t="s">
        <v>114</v>
      </c>
      <c r="P87" s="24"/>
    </row>
    <row r="88" spans="2:17" ht="16.5" thickBot="1">
      <c r="C88" s="114" t="s">
        <v>96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134</v>
      </c>
      <c r="M88" s="118"/>
      <c r="N88" s="118"/>
      <c r="O88" s="57" t="s">
        <v>134</v>
      </c>
      <c r="P88" s="24"/>
    </row>
    <row r="89" spans="2:17" ht="16.5" thickBot="1">
      <c r="C89" s="114" t="s">
        <v>97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135</v>
      </c>
      <c r="M89" s="118"/>
      <c r="N89" s="118"/>
      <c r="O89" s="57" t="s">
        <v>135</v>
      </c>
      <c r="P89" s="24"/>
    </row>
    <row r="90" spans="2:17" ht="15.75">
      <c r="C90" s="114" t="s">
        <v>113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115</v>
      </c>
      <c r="M90" s="118"/>
      <c r="N90" s="118"/>
      <c r="O90" s="57" t="s">
        <v>115</v>
      </c>
      <c r="P90" s="24"/>
    </row>
    <row r="91" spans="2:17" ht="29.25" customHeight="1" thickBot="1">
      <c r="C91" s="107" t="s">
        <v>30</v>
      </c>
      <c r="D91" s="108"/>
      <c r="E91" s="108"/>
      <c r="F91" s="108"/>
      <c r="G91" s="108"/>
      <c r="H91" s="108"/>
      <c r="I91" s="108"/>
      <c r="J91" s="108"/>
      <c r="K91" s="108"/>
      <c r="L91" s="109"/>
      <c r="M91" s="109"/>
      <c r="N91" s="109"/>
      <c r="O91" s="52"/>
      <c r="P91" s="13"/>
      <c r="Q91" s="13"/>
    </row>
    <row r="92" spans="2:17" ht="15.75">
      <c r="C92" s="35"/>
      <c r="D92" s="35"/>
      <c r="E92" s="35"/>
      <c r="F92" s="35"/>
      <c r="G92" s="24"/>
      <c r="H92" s="24"/>
      <c r="I92" s="24"/>
      <c r="J92" s="24"/>
      <c r="K92" s="24"/>
      <c r="L92" s="24"/>
      <c r="M92" s="24"/>
      <c r="N92" s="12"/>
      <c r="O92" s="14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6.5" customHeight="1">
      <c r="B94" s="7"/>
      <c r="C94" s="110" t="s">
        <v>24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3"/>
      <c r="Q94" s="13"/>
    </row>
    <row r="95" spans="2:17" ht="15.75"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13"/>
      <c r="O95" s="13"/>
      <c r="P95" s="13"/>
      <c r="Q95" s="13"/>
    </row>
    <row r="96" spans="2:17" ht="15" customHeight="1" thickBot="1">
      <c r="B96" s="6">
        <v>46</v>
      </c>
      <c r="C96" s="111" t="s">
        <v>66</v>
      </c>
      <c r="D96" s="111"/>
      <c r="E96" s="111" t="s">
        <v>67</v>
      </c>
      <c r="F96" s="111"/>
      <c r="G96" s="112" t="s">
        <v>68</v>
      </c>
      <c r="H96" s="112"/>
      <c r="I96" s="111" t="s">
        <v>69</v>
      </c>
      <c r="J96" s="111"/>
      <c r="K96" s="111"/>
      <c r="L96" s="113" t="s">
        <v>70</v>
      </c>
      <c r="M96" s="113"/>
      <c r="N96" s="113"/>
      <c r="O96" s="63" t="s">
        <v>73</v>
      </c>
      <c r="P96" s="13"/>
      <c r="Q96" s="13"/>
    </row>
    <row r="97" spans="2:17" ht="134.25" customHeight="1">
      <c r="C97" s="93" t="s">
        <v>15</v>
      </c>
      <c r="D97" s="94"/>
      <c r="E97" s="93" t="s">
        <v>94</v>
      </c>
      <c r="F97" s="94"/>
      <c r="G97" s="93" t="s">
        <v>26</v>
      </c>
      <c r="H97" s="94"/>
      <c r="I97" s="93" t="s">
        <v>71</v>
      </c>
      <c r="J97" s="95"/>
      <c r="K97" s="96"/>
      <c r="L97" s="97" t="s">
        <v>72</v>
      </c>
      <c r="M97" s="98"/>
      <c r="N97" s="99"/>
      <c r="O97" s="64" t="s">
        <v>77</v>
      </c>
      <c r="P97" s="13"/>
      <c r="Q97" s="13"/>
    </row>
    <row r="98" spans="2:17" ht="36" customHeight="1" thickBot="1">
      <c r="C98" s="100" t="s">
        <v>140</v>
      </c>
      <c r="D98" s="101"/>
      <c r="E98" s="44" t="s">
        <v>107</v>
      </c>
      <c r="F98" s="45" t="s">
        <v>107</v>
      </c>
      <c r="G98" s="102" t="s">
        <v>107</v>
      </c>
      <c r="H98" s="102"/>
      <c r="I98" s="103">
        <v>0.82</v>
      </c>
      <c r="J98" s="103"/>
      <c r="K98" s="103"/>
      <c r="L98" s="104">
        <f>I98</f>
        <v>0.82</v>
      </c>
      <c r="M98" s="105"/>
      <c r="N98" s="106"/>
      <c r="O98" s="58" t="s">
        <v>112</v>
      </c>
      <c r="P98" s="13"/>
      <c r="Q98" s="13"/>
    </row>
    <row r="99" spans="2:17" ht="15.75" customHeight="1" thickBot="1">
      <c r="C99" s="77" t="s">
        <v>25</v>
      </c>
      <c r="D99" s="78"/>
      <c r="E99" s="48" t="s">
        <v>107</v>
      </c>
      <c r="F99" s="47" t="s">
        <v>107</v>
      </c>
      <c r="G99" s="79" t="s">
        <v>107</v>
      </c>
      <c r="H99" s="80"/>
      <c r="I99" s="81">
        <f>SUM(I98:K98)</f>
        <v>0.82</v>
      </c>
      <c r="J99" s="82"/>
      <c r="K99" s="83"/>
      <c r="L99" s="84">
        <f>I99</f>
        <v>0.82</v>
      </c>
      <c r="M99" s="85"/>
      <c r="N99" s="86"/>
      <c r="O99" s="46"/>
    </row>
    <row r="100" spans="2:17">
      <c r="E100" s="2"/>
      <c r="O100" s="54"/>
    </row>
    <row r="102" spans="2:17" ht="13.5" thickBot="1">
      <c r="C102" s="76" t="s">
        <v>7</v>
      </c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</row>
    <row r="103" spans="2:17" ht="36" customHeight="1">
      <c r="B103" s="6">
        <v>47</v>
      </c>
      <c r="C103" s="87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9"/>
    </row>
    <row r="104" spans="2:17" ht="36" customHeight="1" thickBot="1">
      <c r="C104" s="90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2"/>
    </row>
    <row r="105" spans="2:17">
      <c r="C105" s="37"/>
      <c r="D105" s="36"/>
      <c r="E105" s="37"/>
      <c r="F105" s="37"/>
      <c r="G105" s="37"/>
      <c r="H105" s="37"/>
      <c r="I105" s="37"/>
      <c r="J105" s="37"/>
      <c r="K105" s="37"/>
      <c r="L105" s="37"/>
      <c r="M105" s="37"/>
      <c r="N105" s="55"/>
      <c r="O105" s="55"/>
    </row>
    <row r="106" spans="2:17" ht="12.75">
      <c r="C106" s="76" t="s">
        <v>57</v>
      </c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</row>
    <row r="107" spans="2:17" ht="21" thickBot="1"/>
    <row r="108" spans="2:17" ht="66" customHeight="1">
      <c r="B108" s="6">
        <v>48</v>
      </c>
      <c r="C108" s="70" t="s">
        <v>180</v>
      </c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2"/>
    </row>
    <row r="109" spans="2:17" ht="16.5" customHeight="1" thickBot="1">
      <c r="C109" s="73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5"/>
    </row>
  </sheetData>
  <mergeCells count="167">
    <mergeCell ref="C106:O106"/>
    <mergeCell ref="C108:O109"/>
    <mergeCell ref="C99:D99"/>
    <mergeCell ref="G99:H99"/>
    <mergeCell ref="I99:K99"/>
    <mergeCell ref="L99:N99"/>
    <mergeCell ref="C102:O102"/>
    <mergeCell ref="C103:O104"/>
    <mergeCell ref="C97:D97"/>
    <mergeCell ref="E97:F97"/>
    <mergeCell ref="G97:H97"/>
    <mergeCell ref="I97:K97"/>
    <mergeCell ref="L97:N97"/>
    <mergeCell ref="C98:D98"/>
    <mergeCell ref="G98:H98"/>
    <mergeCell ref="I98:K98"/>
    <mergeCell ref="L98:N98"/>
    <mergeCell ref="C91:K91"/>
    <mergeCell ref="L91:N91"/>
    <mergeCell ref="C94:O94"/>
    <mergeCell ref="C96:D96"/>
    <mergeCell ref="E96:F96"/>
    <mergeCell ref="G96:H96"/>
    <mergeCell ref="I96:K96"/>
    <mergeCell ref="L96:N96"/>
    <mergeCell ref="C89:F89"/>
    <mergeCell ref="G89:K89"/>
    <mergeCell ref="L89:N89"/>
    <mergeCell ref="C90:F90"/>
    <mergeCell ref="G90:K90"/>
    <mergeCell ref="L90:N90"/>
    <mergeCell ref="C87:F87"/>
    <mergeCell ref="G87:K87"/>
    <mergeCell ref="L87:N87"/>
    <mergeCell ref="C88:F88"/>
    <mergeCell ref="G88:K88"/>
    <mergeCell ref="L88:N88"/>
    <mergeCell ref="C82:O82"/>
    <mergeCell ref="C84:F84"/>
    <mergeCell ref="G84:K84"/>
    <mergeCell ref="L84:O84"/>
    <mergeCell ref="C85:F86"/>
    <mergeCell ref="G85:K86"/>
    <mergeCell ref="L85:O85"/>
    <mergeCell ref="L86:N86"/>
    <mergeCell ref="E79:F79"/>
    <mergeCell ref="G79:I79"/>
    <mergeCell ref="J79:O79"/>
    <mergeCell ref="E80:F80"/>
    <mergeCell ref="G80:I80"/>
    <mergeCell ref="J80:O80"/>
    <mergeCell ref="C76:F76"/>
    <mergeCell ref="G76:I76"/>
    <mergeCell ref="J76:O76"/>
    <mergeCell ref="C77:D80"/>
    <mergeCell ref="E77:F77"/>
    <mergeCell ref="G77:I77"/>
    <mergeCell ref="J77:O77"/>
    <mergeCell ref="E78:F78"/>
    <mergeCell ref="G78:I78"/>
    <mergeCell ref="J78:O78"/>
    <mergeCell ref="C73:D74"/>
    <mergeCell ref="E73:F73"/>
    <mergeCell ref="G73:I73"/>
    <mergeCell ref="J73:O73"/>
    <mergeCell ref="E74:F74"/>
    <mergeCell ref="G74:I74"/>
    <mergeCell ref="J74:O74"/>
    <mergeCell ref="C68:D68"/>
    <mergeCell ref="E68:H68"/>
    <mergeCell ref="I68:O68"/>
    <mergeCell ref="C70:O70"/>
    <mergeCell ref="C72:F72"/>
    <mergeCell ref="G72:I72"/>
    <mergeCell ref="J72:O72"/>
    <mergeCell ref="C66:D66"/>
    <mergeCell ref="E66:H66"/>
    <mergeCell ref="I66:O66"/>
    <mergeCell ref="C67:D67"/>
    <mergeCell ref="E67:H67"/>
    <mergeCell ref="I67:O67"/>
    <mergeCell ref="C64:D64"/>
    <mergeCell ref="E64:H64"/>
    <mergeCell ref="I64:O64"/>
    <mergeCell ref="C65:D65"/>
    <mergeCell ref="E65:H65"/>
    <mergeCell ref="I65:O65"/>
    <mergeCell ref="C62:O6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143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171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144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156</v>
      </c>
      <c r="D61" s="230"/>
      <c r="E61" s="169"/>
      <c r="F61" s="170"/>
      <c r="G61" s="170"/>
      <c r="H61" s="171"/>
      <c r="I61" s="163">
        <v>7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103</v>
      </c>
      <c r="M88" s="118"/>
      <c r="N88" s="118"/>
      <c r="O88" s="57" t="s">
        <v>103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136</v>
      </c>
      <c r="M89" s="118"/>
      <c r="N89" s="118"/>
      <c r="O89" s="57" t="s">
        <v>136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137</v>
      </c>
      <c r="M90" s="118"/>
      <c r="N90" s="118"/>
      <c r="O90" s="57" t="s">
        <v>137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104</v>
      </c>
      <c r="M91" s="118"/>
      <c r="N91" s="118"/>
      <c r="O91" s="57" t="s">
        <v>104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143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7.16</v>
      </c>
      <c r="J99" s="103"/>
      <c r="K99" s="103"/>
      <c r="L99" s="104">
        <f>I99</f>
        <v>7.16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7.16</v>
      </c>
      <c r="J100" s="82"/>
      <c r="K100" s="83"/>
      <c r="L100" s="84">
        <f>I100</f>
        <v>7.16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187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103" workbookViewId="0">
      <selection activeCell="C111" sqref="C1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145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172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146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145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29.25" customHeight="1">
      <c r="B61" s="59"/>
      <c r="C61" s="231" t="s">
        <v>157</v>
      </c>
      <c r="D61" s="232"/>
      <c r="E61" s="169"/>
      <c r="F61" s="170"/>
      <c r="G61" s="170"/>
      <c r="H61" s="171"/>
      <c r="I61" s="163">
        <v>2.2599999999999998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134</v>
      </c>
      <c r="M89" s="118"/>
      <c r="N89" s="118"/>
      <c r="O89" s="57" t="s">
        <v>134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135</v>
      </c>
      <c r="M90" s="118"/>
      <c r="N90" s="118"/>
      <c r="O90" s="57" t="s">
        <v>135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145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2.36</v>
      </c>
      <c r="J99" s="103"/>
      <c r="K99" s="103"/>
      <c r="L99" s="104">
        <f>I99</f>
        <v>2.36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2.36</v>
      </c>
      <c r="J100" s="82"/>
      <c r="K100" s="83"/>
      <c r="L100" s="84">
        <f>I100</f>
        <v>2.36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188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workbookViewId="0">
      <selection activeCell="C115" sqref="C1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147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173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147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8"/>
      <c r="O64" s="69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106</v>
      </c>
      <c r="M92" s="118"/>
      <c r="N92" s="118"/>
      <c r="O92" s="57" t="s">
        <v>106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123</v>
      </c>
      <c r="M93" s="118"/>
      <c r="N93" s="118"/>
      <c r="O93" s="57" t="s">
        <v>123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124</v>
      </c>
      <c r="M94" s="118"/>
      <c r="N94" s="118"/>
      <c r="O94" s="57" t="s">
        <v>124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105</v>
      </c>
      <c r="M95" s="118"/>
      <c r="N95" s="118"/>
      <c r="O95" s="57" t="s">
        <v>105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7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6" t="s">
        <v>77</v>
      </c>
      <c r="P102" s="13"/>
      <c r="Q102" s="13"/>
    </row>
    <row r="103" spans="2:17" ht="36" customHeight="1" thickBot="1">
      <c r="C103" s="100" t="s">
        <v>147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1.65</v>
      </c>
      <c r="J103" s="103"/>
      <c r="K103" s="103"/>
      <c r="L103" s="104">
        <f>I103</f>
        <v>1.65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1.65</v>
      </c>
      <c r="J104" s="82"/>
      <c r="K104" s="83"/>
      <c r="L104" s="84">
        <f>I104</f>
        <v>1.65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189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workbookViewId="0">
      <selection activeCell="E11" sqref="E11:O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150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175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151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3"/>
      <c r="J63" s="234"/>
      <c r="K63" s="234"/>
      <c r="L63" s="235"/>
      <c r="M63" s="241"/>
      <c r="N63" s="241"/>
      <c r="O63" s="242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3"/>
      <c r="J64" s="234"/>
      <c r="K64" s="234"/>
      <c r="L64" s="235"/>
      <c r="M64" s="31"/>
      <c r="N64" s="68"/>
      <c r="O64" s="69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6"/>
      <c r="J65" s="237"/>
      <c r="K65" s="237"/>
      <c r="L65" s="238"/>
      <c r="M65" s="239"/>
      <c r="N65" s="239"/>
      <c r="O65" s="240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106</v>
      </c>
      <c r="M92" s="118"/>
      <c r="N92" s="118"/>
      <c r="O92" s="57" t="s">
        <v>106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123</v>
      </c>
      <c r="M93" s="118"/>
      <c r="N93" s="118"/>
      <c r="O93" s="57" t="s">
        <v>123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124</v>
      </c>
      <c r="M94" s="118"/>
      <c r="N94" s="118"/>
      <c r="O94" s="57" t="s">
        <v>124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105</v>
      </c>
      <c r="M95" s="118"/>
      <c r="N95" s="118"/>
      <c r="O95" s="57" t="s">
        <v>105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7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6" t="s">
        <v>77</v>
      </c>
      <c r="P102" s="13"/>
      <c r="Q102" s="13"/>
    </row>
    <row r="103" spans="2:17" ht="36" customHeight="1" thickBot="1">
      <c r="C103" s="100" t="s">
        <v>150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1.19</v>
      </c>
      <c r="J103" s="103"/>
      <c r="K103" s="103"/>
      <c r="L103" s="104">
        <f>I103</f>
        <v>1.19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1.19</v>
      </c>
      <c r="J104" s="82"/>
      <c r="K104" s="83"/>
      <c r="L104" s="84">
        <f>I104</f>
        <v>1.19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 t="s">
        <v>186</v>
      </c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103" workbookViewId="0">
      <selection activeCell="H115" sqref="H11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129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152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176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159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160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153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161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118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119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162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152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122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3" customHeight="1">
      <c r="B61" s="59"/>
      <c r="C61" s="229" t="s">
        <v>157</v>
      </c>
      <c r="D61" s="230"/>
      <c r="E61" s="169"/>
      <c r="F61" s="170"/>
      <c r="G61" s="170"/>
      <c r="H61" s="171"/>
      <c r="I61" s="163">
        <v>0.9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134</v>
      </c>
      <c r="M89" s="118"/>
      <c r="N89" s="118"/>
      <c r="O89" s="57" t="s">
        <v>134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135</v>
      </c>
      <c r="M90" s="118"/>
      <c r="N90" s="118"/>
      <c r="O90" s="57" t="s">
        <v>135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152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0.71</v>
      </c>
      <c r="J99" s="103"/>
      <c r="K99" s="103"/>
      <c r="L99" s="104">
        <f>I99</f>
        <v>0.71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0.71</v>
      </c>
      <c r="J100" s="82"/>
      <c r="K100" s="83"/>
      <c r="L100" s="84">
        <f>I100</f>
        <v>0.71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 t="s">
        <v>185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I_01.1.1.1.1</vt:lpstr>
      <vt:lpstr>I_01.1.1.1.2</vt:lpstr>
      <vt:lpstr>I_01.1.1.1.3</vt:lpstr>
      <vt:lpstr>I_01.1.1.1.4</vt:lpstr>
      <vt:lpstr>I_01.1.1.1.5</vt:lpstr>
      <vt:lpstr>I_01.1.1.1.6</vt:lpstr>
      <vt:lpstr>I_01.1.1.1.7</vt:lpstr>
      <vt:lpstr>I_01.1.1.1.8</vt:lpstr>
      <vt:lpstr>I_01.1.1.1.9</vt:lpstr>
      <vt:lpstr>I_01.1.1.1.10</vt:lpstr>
      <vt:lpstr>I_01.1.1.3.1</vt:lpstr>
      <vt:lpstr>I_01.1.1.3.2</vt:lpstr>
      <vt:lpstr>I_01.1.1.3.3</vt:lpstr>
      <vt:lpstr>I_01.1.1.3.4</vt:lpstr>
    </vt:vector>
  </TitlesOfParts>
  <Company>OG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Романова Елена Владимировна</cp:lastModifiedBy>
  <cp:lastPrinted>2017-02-27T10:41:17Z</cp:lastPrinted>
  <dcterms:created xsi:type="dcterms:W3CDTF">2013-10-18T11:50:00Z</dcterms:created>
  <dcterms:modified xsi:type="dcterms:W3CDTF">2018-05-28T10:18:12Z</dcterms:modified>
</cp:coreProperties>
</file>